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ESTABLECIMIENTO'!$A$3:$Q$8</definedName>
    <definedName name="_xlnm._FilterDatabase" localSheetId="3" hidden="1">'POR USUARIO DE FAENA'!$A$4:$P$8</definedName>
  </definedNames>
  <calcPr calcId="145621"/>
</workbook>
</file>

<file path=xl/calcChain.xml><?xml version="1.0" encoding="utf-8"?>
<calcChain xmlns="http://schemas.openxmlformats.org/spreadsheetml/2006/main">
  <c r="O5" i="15" l="1"/>
  <c r="O6" i="15"/>
  <c r="O7" i="15"/>
  <c r="O8" i="15" l="1"/>
</calcChain>
</file>

<file path=xl/sharedStrings.xml><?xml version="1.0" encoding="utf-8"?>
<sst xmlns="http://schemas.openxmlformats.org/spreadsheetml/2006/main" count="106" uniqueCount="64">
  <si>
    <t>Dirección Nacional de Control Comercial Agropecuario</t>
  </si>
  <si>
    <t>BUENOS AIRES</t>
  </si>
  <si>
    <t>CORDOBA</t>
  </si>
  <si>
    <t>RIO NEGRO</t>
  </si>
  <si>
    <t>MARZO</t>
  </si>
  <si>
    <t>FEBRERO</t>
  </si>
  <si>
    <t>ENERO</t>
  </si>
  <si>
    <t>ABRIL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</si>
  <si>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</si>
  <si>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</si>
  <si>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</si>
  <si>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</si>
  <si>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</si>
  <si>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</si>
  <si>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</si>
  <si>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PARTICIPACIÓN EN EL TOTAL</t>
  </si>
  <si>
    <t>Provincia</t>
  </si>
  <si>
    <t>MAYO</t>
  </si>
  <si>
    <t>Participación de las Provincias en el total de faena</t>
  </si>
  <si>
    <t>Febrero</t>
  </si>
  <si>
    <t>Marzo</t>
  </si>
  <si>
    <t>Abril</t>
  </si>
  <si>
    <t>Mayo</t>
  </si>
  <si>
    <t>Mes /Categoría</t>
  </si>
  <si>
    <t>Total general</t>
  </si>
  <si>
    <t xml:space="preserve">Enero </t>
  </si>
  <si>
    <t>ACUMULADO 2021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</si>
  <si>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</si>
  <si>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</si>
  <si>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</si>
  <si>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</si>
  <si>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</si>
  <si>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</si>
  <si>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</si>
  <si>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Julio</t>
  </si>
  <si>
    <t>Especies: Equinos</t>
  </si>
  <si>
    <t>LAND L S.A.</t>
  </si>
  <si>
    <t>FRIGORIFICO LAMAR S.A.</t>
  </si>
  <si>
    <t>INFRIBA S.A.</t>
  </si>
  <si>
    <t>SOLEMAR ALIMENTARIA SA</t>
  </si>
  <si>
    <t>Matadero Frigorifico</t>
  </si>
  <si>
    <t>Padrillo</t>
  </si>
  <si>
    <t>Yegua</t>
  </si>
  <si>
    <t>Potrillo/a</t>
  </si>
  <si>
    <t>Caballo</t>
  </si>
  <si>
    <t>Burro</t>
  </si>
  <si>
    <t>Mula</t>
  </si>
  <si>
    <t>Asno</t>
  </si>
  <si>
    <t>Agosto</t>
  </si>
  <si>
    <t>ACUMULADO 2018</t>
  </si>
  <si>
    <t>AGOSTO</t>
  </si>
  <si>
    <t>SEPTIEMBRE</t>
  </si>
  <si>
    <t>OCTUBRE</t>
  </si>
  <si>
    <t>NOVIEMBRE</t>
  </si>
  <si>
    <t>DICIEMBRE</t>
  </si>
  <si>
    <t>Septiembre</t>
  </si>
  <si>
    <t>Octubre</t>
  </si>
  <si>
    <t>Noviembre</t>
  </si>
  <si>
    <t>Diciembre</t>
  </si>
  <si>
    <t>INFORME DE FAENA AÑO 2018</t>
  </si>
  <si>
    <t>AÑO 2018 - FAENA DE EQUINOS POR PROVINCIA - EN CABEZAS</t>
  </si>
  <si>
    <t>AÑO 2018 - FAENA DE EQUINOS POR ESTABLECIMIENTO FAENADOR - EN CABEZAS</t>
  </si>
  <si>
    <t>AÑO 2018 - FAENA DE EQUINOS POR USUARIO DE FAENA - EN CABEZAS</t>
  </si>
  <si>
    <t xml:space="preserve">AÑO 2018 - FAENA DE EQUINOS POR CATEGORÍA - EN CABEZAS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</si>
</sst>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7" fillId="38" borderId="12" xfId="1" applyNumberFormat="1" applyFont="1" applyFill="1" applyBorder="1" applyAlignment="1">
      <alignment horizontal="center" vertical="center" wrapText="1"/>
    </xf>
    <xf numFmtId="49" fontId="27" fillId="38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49" fontId="2" fillId="37" borderId="12" xfId="1" applyNumberFormat="1" applyFont="1" applyFill="1" applyBorder="1" applyAlignment="1">
      <alignment horizontal="center" vertical="center"/>
    </xf>
    <xf numFmtId="49" fontId="2" fillId="37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0" xfId="0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Equina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B26" sqref="B26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.5703125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2" t="s">
        <v>13</v>
      </c>
      <c r="D2" s="62"/>
      <c r="E2" s="62"/>
      <c r="F2" s="62"/>
      <c r="G2" s="3"/>
      <c r="H2" s="62" t="s">
        <v>14</v>
      </c>
      <c r="I2" s="62"/>
      <c r="J2" s="62"/>
      <c r="K2" s="62"/>
      <c r="M2" s="3"/>
    </row>
    <row r="3" spans="1:13" ht="23.25" customHeight="1" x14ac:dyDescent="0.25">
      <c r="A3" s="3"/>
      <c r="B3" s="3"/>
      <c r="C3" s="62"/>
      <c r="D3" s="62"/>
      <c r="E3" s="62"/>
      <c r="F3" s="62"/>
      <c r="G3" s="3"/>
      <c r="H3" s="62"/>
      <c r="I3" s="62"/>
      <c r="J3" s="62"/>
      <c r="K3" s="62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3" t="s">
        <v>0</v>
      </c>
      <c r="D6" s="63"/>
      <c r="E6" s="63"/>
      <c r="F6" s="63"/>
      <c r="G6" s="63"/>
      <c r="H6" s="63"/>
      <c r="I6" s="63"/>
      <c r="J6" s="63"/>
      <c r="K6" s="63"/>
      <c r="L6" s="19"/>
      <c r="M6" s="19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4" t="s">
        <v>59</v>
      </c>
      <c r="D9" s="64"/>
      <c r="E9" s="64"/>
      <c r="F9" s="64"/>
      <c r="G9" s="64"/>
      <c r="H9" s="64"/>
      <c r="I9" s="64"/>
      <c r="J9" s="64"/>
      <c r="K9" s="64"/>
      <c r="L9" s="20"/>
      <c r="M9" s="3"/>
    </row>
    <row r="10" spans="1:13" ht="26.25" x14ac:dyDescent="0.25">
      <c r="A10" s="3"/>
      <c r="B10" s="3"/>
      <c r="C10" s="22"/>
      <c r="D10" s="65"/>
      <c r="E10" s="65"/>
      <c r="F10" s="65"/>
      <c r="G10" s="65"/>
      <c r="H10" s="65"/>
      <c r="I10" s="65"/>
      <c r="J10" s="22"/>
      <c r="K10" s="22"/>
      <c r="L10" s="22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3" t="s">
        <v>35</v>
      </c>
      <c r="D12" s="63"/>
      <c r="E12" s="63"/>
      <c r="F12" s="63"/>
      <c r="G12" s="63"/>
      <c r="H12" s="63"/>
      <c r="I12" s="63"/>
      <c r="J12" s="63"/>
      <c r="K12" s="63"/>
      <c r="L12" s="21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>
      <selection sqref="A1:E1"/>
    </sheetView>
  </sheetViews>
  <sheetFormatPr baseColWidth="10" defaultRowHeight="15" x14ac:dyDescent="0.25"/>
  <cols>
    <col min="1" max="1" width="13.85546875" bestFit="1" customWidth="1"/>
    <col min="2" max="13" width="11" customWidth="1"/>
    <col min="14" max="14" width="17.5703125" bestFit="1" customWidth="1"/>
    <col min="15" max="15" width="24" customWidth="1"/>
  </cols>
  <sheetData>
    <row r="1" spans="1:15" ht="33" customHeight="1" x14ac:dyDescent="0.25">
      <c r="A1" s="68" t="s">
        <v>60</v>
      </c>
      <c r="B1" s="68"/>
      <c r="C1" s="69"/>
      <c r="D1" s="69"/>
      <c r="E1" s="69"/>
      <c r="F1" s="45"/>
      <c r="G1" s="53"/>
    </row>
    <row r="2" spans="1:15" x14ac:dyDescent="0.25">
      <c r="A2" s="23"/>
      <c r="B2" s="23"/>
      <c r="C2" s="23"/>
      <c r="D2" s="23"/>
    </row>
    <row r="3" spans="1:15" ht="15" customHeight="1" x14ac:dyDescent="0.25">
      <c r="A3" s="75" t="s">
        <v>11</v>
      </c>
      <c r="B3" s="77" t="s">
        <v>6</v>
      </c>
      <c r="C3" s="77" t="s">
        <v>5</v>
      </c>
      <c r="D3" s="77" t="s">
        <v>4</v>
      </c>
      <c r="E3" s="78" t="s">
        <v>7</v>
      </c>
      <c r="F3" s="77" t="s">
        <v>17</v>
      </c>
      <c r="G3" s="66" t="s">
        <v>31</v>
      </c>
      <c r="H3" s="66" t="s">
        <v>33</v>
      </c>
      <c r="I3" s="66" t="s">
        <v>50</v>
      </c>
      <c r="J3" s="66" t="s">
        <v>51</v>
      </c>
      <c r="K3" s="66" t="s">
        <v>52</v>
      </c>
      <c r="L3" s="66" t="s">
        <v>53</v>
      </c>
      <c r="M3" s="66" t="s">
        <v>54</v>
      </c>
      <c r="N3" s="80" t="s">
        <v>49</v>
      </c>
      <c r="O3" s="70" t="s">
        <v>18</v>
      </c>
    </row>
    <row r="4" spans="1:15" x14ac:dyDescent="0.25">
      <c r="A4" s="76"/>
      <c r="B4" s="76"/>
      <c r="C4" s="76"/>
      <c r="D4" s="76"/>
      <c r="E4" s="79"/>
      <c r="F4" s="76"/>
      <c r="G4" s="67"/>
      <c r="H4" s="67"/>
      <c r="I4" s="67"/>
      <c r="J4" s="67"/>
      <c r="K4" s="67"/>
      <c r="L4" s="67"/>
      <c r="M4" s="67"/>
      <c r="N4" s="81"/>
      <c r="O4" s="71"/>
    </row>
    <row r="5" spans="1:15" x14ac:dyDescent="0.25">
      <c r="A5" s="16" t="s">
        <v>1</v>
      </c>
      <c r="B5" s="30">
        <v>5292</v>
      </c>
      <c r="C5" s="30">
        <v>4450</v>
      </c>
      <c r="D5" s="30">
        <v>5622</v>
      </c>
      <c r="E5" s="43">
        <v>5221.5</v>
      </c>
      <c r="F5" s="44">
        <v>5541</v>
      </c>
      <c r="G5" s="44">
        <v>3024</v>
      </c>
      <c r="H5" s="44">
        <v>5866</v>
      </c>
      <c r="I5" s="44">
        <v>5174</v>
      </c>
      <c r="J5" s="44">
        <v>3954</v>
      </c>
      <c r="K5" s="44">
        <v>5020.5</v>
      </c>
      <c r="L5" s="44">
        <v>4108</v>
      </c>
      <c r="M5" s="44">
        <v>4189</v>
      </c>
      <c r="N5" s="26">
        <v>57462</v>
      </c>
      <c r="O5" s="32">
        <f>+N5/N$8</f>
        <v>0.50546149464846091</v>
      </c>
    </row>
    <row r="6" spans="1:15" x14ac:dyDescent="0.25">
      <c r="A6" s="16" t="s">
        <v>2</v>
      </c>
      <c r="B6" s="30">
        <v>3696</v>
      </c>
      <c r="C6" s="30">
        <v>3343.75</v>
      </c>
      <c r="D6" s="30">
        <v>3825.5</v>
      </c>
      <c r="E6" s="43">
        <v>3427.25</v>
      </c>
      <c r="F6" s="44">
        <v>3322.5</v>
      </c>
      <c r="G6" s="44">
        <v>3488.25</v>
      </c>
      <c r="H6" s="44">
        <v>3688.5</v>
      </c>
      <c r="I6" s="44">
        <v>4294</v>
      </c>
      <c r="J6" s="44">
        <v>3791.25</v>
      </c>
      <c r="K6" s="44">
        <v>3653.5</v>
      </c>
      <c r="L6" s="44">
        <v>3604.75</v>
      </c>
      <c r="M6" s="44">
        <v>3800.5</v>
      </c>
      <c r="N6" s="26">
        <v>43935.75</v>
      </c>
      <c r="O6" s="32">
        <f>+N6/N$8</f>
        <v>0.38647853996556192</v>
      </c>
    </row>
    <row r="7" spans="1:15" x14ac:dyDescent="0.25">
      <c r="A7" s="16" t="s">
        <v>3</v>
      </c>
      <c r="B7" s="30">
        <v>1020</v>
      </c>
      <c r="C7" s="30">
        <v>725</v>
      </c>
      <c r="D7" s="30">
        <v>978</v>
      </c>
      <c r="E7" s="43">
        <v>930</v>
      </c>
      <c r="F7" s="44">
        <v>940</v>
      </c>
      <c r="G7" s="44">
        <v>1245.5</v>
      </c>
      <c r="H7" s="44">
        <v>1021</v>
      </c>
      <c r="I7" s="44">
        <v>1166</v>
      </c>
      <c r="J7" s="44">
        <v>1121</v>
      </c>
      <c r="K7" s="44">
        <v>1236</v>
      </c>
      <c r="L7" s="44">
        <v>848</v>
      </c>
      <c r="M7" s="44">
        <v>1054</v>
      </c>
      <c r="N7" s="26">
        <v>12284.5</v>
      </c>
      <c r="O7" s="32">
        <f>+N7/N$8</f>
        <v>0.10805996538597715</v>
      </c>
    </row>
    <row r="8" spans="1:15" x14ac:dyDescent="0.25">
      <c r="A8" s="31" t="s">
        <v>24</v>
      </c>
      <c r="B8" s="31">
        <v>10008</v>
      </c>
      <c r="C8" s="31">
        <v>8518.75</v>
      </c>
      <c r="D8" s="31">
        <v>10425.5</v>
      </c>
      <c r="E8" s="31">
        <v>9578.75</v>
      </c>
      <c r="F8" s="31">
        <v>9803.5</v>
      </c>
      <c r="G8" s="31">
        <v>7757.75</v>
      </c>
      <c r="H8" s="31">
        <v>10575.5</v>
      </c>
      <c r="I8" s="61">
        <v>10634</v>
      </c>
      <c r="J8" s="61">
        <v>8866.25</v>
      </c>
      <c r="K8" s="61">
        <v>9910</v>
      </c>
      <c r="L8" s="61">
        <v>8560.75</v>
      </c>
      <c r="M8" s="61">
        <v>9043.5</v>
      </c>
      <c r="N8" s="26">
        <v>113682.25</v>
      </c>
      <c r="O8" s="32">
        <f>+N8/N$8</f>
        <v>1</v>
      </c>
    </row>
    <row r="10" spans="1:15" x14ac:dyDescent="0.25">
      <c r="A10" s="72" t="s">
        <v>27</v>
      </c>
      <c r="B10" s="73"/>
      <c r="C10" s="73"/>
      <c r="D10" s="74"/>
      <c r="E10" s="74"/>
      <c r="F10" s="74"/>
      <c r="G10" s="74"/>
      <c r="H10" s="74"/>
      <c r="I10" s="58"/>
      <c r="J10" s="59"/>
      <c r="K10" s="59"/>
      <c r="L10" s="59"/>
      <c r="M10" s="59"/>
      <c r="N10" s="54"/>
    </row>
  </sheetData>
  <sheetProtection sheet="1" objects="1" scenarios="1"/>
  <sortState ref="A4:F26">
    <sortCondition descending="1" ref="E4:E26"/>
  </sortState>
  <mergeCells count="17">
    <mergeCell ref="A10:H10"/>
    <mergeCell ref="A3:A4"/>
    <mergeCell ref="B3:B4"/>
    <mergeCell ref="C3:C4"/>
    <mergeCell ref="D3:D4"/>
    <mergeCell ref="E3:E4"/>
    <mergeCell ref="H3:H4"/>
    <mergeCell ref="F3:F4"/>
    <mergeCell ref="G3:G4"/>
    <mergeCell ref="K3:K4"/>
    <mergeCell ref="L3:L4"/>
    <mergeCell ref="M3:M4"/>
    <mergeCell ref="A1:E1"/>
    <mergeCell ref="O3:O4"/>
    <mergeCell ref="N3:N4"/>
    <mergeCell ref="I3:I4"/>
    <mergeCell ref="J3:J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80" zoomScaleNormal="80" workbookViewId="0">
      <selection activeCell="M12" sqref="M12"/>
    </sheetView>
  </sheetViews>
  <sheetFormatPr baseColWidth="10" defaultRowHeight="15" x14ac:dyDescent="0.25"/>
  <cols>
    <col min="1" max="1" width="7.28515625" bestFit="1" customWidth="1"/>
    <col min="2" max="2" width="14.42578125" bestFit="1" customWidth="1"/>
    <col min="3" max="3" width="26.42578125" bestFit="1" customWidth="1"/>
    <col min="4" max="4" width="14.85546875" style="12" bestFit="1" customWidth="1"/>
    <col min="5" max="8" width="11.7109375" style="12" customWidth="1"/>
    <col min="9" max="16" width="11.7109375" style="36" customWidth="1"/>
    <col min="17" max="17" width="18.140625" bestFit="1" customWidth="1"/>
  </cols>
  <sheetData>
    <row r="1" spans="1:17" ht="33" customHeight="1" x14ac:dyDescent="0.25">
      <c r="A1" s="82" t="s">
        <v>61</v>
      </c>
      <c r="B1" s="82"/>
      <c r="C1" s="82"/>
      <c r="D1" s="82"/>
      <c r="E1" s="82"/>
    </row>
    <row r="3" spans="1:17" x14ac:dyDescent="0.25">
      <c r="A3" s="35" t="s">
        <v>12</v>
      </c>
      <c r="B3" s="35" t="s">
        <v>28</v>
      </c>
      <c r="C3" s="35" t="s">
        <v>30</v>
      </c>
      <c r="D3" s="35" t="s">
        <v>16</v>
      </c>
      <c r="E3" s="33" t="s">
        <v>6</v>
      </c>
      <c r="F3" s="33" t="s">
        <v>5</v>
      </c>
      <c r="G3" s="33" t="s">
        <v>4</v>
      </c>
      <c r="H3" s="33" t="s">
        <v>7</v>
      </c>
      <c r="I3" s="37" t="s">
        <v>17</v>
      </c>
      <c r="J3" s="52" t="s">
        <v>31</v>
      </c>
      <c r="K3" s="55" t="s">
        <v>33</v>
      </c>
      <c r="L3" s="60" t="s">
        <v>50</v>
      </c>
      <c r="M3" s="60" t="s">
        <v>51</v>
      </c>
      <c r="N3" s="60" t="s">
        <v>52</v>
      </c>
      <c r="O3" s="60" t="s">
        <v>53</v>
      </c>
      <c r="P3" s="60" t="s">
        <v>54</v>
      </c>
      <c r="Q3" s="28" t="s">
        <v>26</v>
      </c>
    </row>
    <row r="4" spans="1:17" x14ac:dyDescent="0.25">
      <c r="A4" s="17">
        <v>1094</v>
      </c>
      <c r="B4" s="1">
        <v>30535168608</v>
      </c>
      <c r="C4" s="2" t="s">
        <v>37</v>
      </c>
      <c r="D4" s="2" t="s">
        <v>1</v>
      </c>
      <c r="E4" s="30">
        <v>4997</v>
      </c>
      <c r="F4" s="30">
        <v>4236</v>
      </c>
      <c r="G4" s="30">
        <v>5178</v>
      </c>
      <c r="H4" s="30">
        <v>4806</v>
      </c>
      <c r="I4" s="30">
        <v>4985</v>
      </c>
      <c r="J4" s="30">
        <v>2707</v>
      </c>
      <c r="K4" s="30">
        <v>5347</v>
      </c>
      <c r="L4" s="30">
        <v>4798</v>
      </c>
      <c r="M4" s="30">
        <v>3682</v>
      </c>
      <c r="N4" s="30">
        <v>4682.5</v>
      </c>
      <c r="O4" s="30">
        <v>3887</v>
      </c>
      <c r="P4" s="30">
        <v>3747</v>
      </c>
      <c r="Q4" s="34">
        <v>53052.5</v>
      </c>
    </row>
    <row r="5" spans="1:17" x14ac:dyDescent="0.25">
      <c r="A5" s="17">
        <v>939</v>
      </c>
      <c r="B5" s="1">
        <v>30715845896</v>
      </c>
      <c r="C5" s="2" t="s">
        <v>36</v>
      </c>
      <c r="D5" s="2" t="s">
        <v>2</v>
      </c>
      <c r="E5" s="30">
        <v>3695.5</v>
      </c>
      <c r="F5" s="30">
        <v>3343.75</v>
      </c>
      <c r="G5" s="30">
        <v>3825.5</v>
      </c>
      <c r="H5" s="30">
        <v>3427.25</v>
      </c>
      <c r="I5" s="30">
        <v>3322.5</v>
      </c>
      <c r="J5" s="30">
        <v>3488.25</v>
      </c>
      <c r="K5" s="30">
        <v>3688.5</v>
      </c>
      <c r="L5" s="30">
        <v>4294</v>
      </c>
      <c r="M5" s="30">
        <v>3791.25</v>
      </c>
      <c r="N5" s="30">
        <v>3653.5</v>
      </c>
      <c r="O5" s="30">
        <v>3604.75</v>
      </c>
      <c r="P5" s="30">
        <v>3800.5</v>
      </c>
      <c r="Q5" s="34">
        <v>43935.25</v>
      </c>
    </row>
    <row r="6" spans="1:17" x14ac:dyDescent="0.25">
      <c r="A6" s="17">
        <v>1284</v>
      </c>
      <c r="B6" s="1">
        <v>30709194506</v>
      </c>
      <c r="C6" s="2" t="s">
        <v>39</v>
      </c>
      <c r="D6" s="2" t="s">
        <v>3</v>
      </c>
      <c r="E6" s="30">
        <v>1020</v>
      </c>
      <c r="F6" s="30">
        <v>725</v>
      </c>
      <c r="G6" s="30">
        <v>978</v>
      </c>
      <c r="H6" s="30">
        <v>930</v>
      </c>
      <c r="I6" s="30">
        <v>940</v>
      </c>
      <c r="J6" s="30">
        <v>1245.5</v>
      </c>
      <c r="K6" s="30">
        <v>1021</v>
      </c>
      <c r="L6" s="30">
        <v>1166</v>
      </c>
      <c r="M6" s="30">
        <v>1121</v>
      </c>
      <c r="N6" s="30">
        <v>1236</v>
      </c>
      <c r="O6" s="30">
        <v>848</v>
      </c>
      <c r="P6" s="30">
        <v>1054</v>
      </c>
      <c r="Q6" s="34">
        <v>12284.5</v>
      </c>
    </row>
    <row r="7" spans="1:17" x14ac:dyDescent="0.25">
      <c r="A7" s="17">
        <v>1268</v>
      </c>
      <c r="B7" s="1">
        <v>30608708347</v>
      </c>
      <c r="C7" s="2" t="s">
        <v>38</v>
      </c>
      <c r="D7" s="2" t="s">
        <v>1</v>
      </c>
      <c r="E7" s="30">
        <v>295</v>
      </c>
      <c r="F7" s="30">
        <v>214</v>
      </c>
      <c r="G7" s="30">
        <v>444</v>
      </c>
      <c r="H7" s="30">
        <v>415.5</v>
      </c>
      <c r="I7" s="30">
        <v>556</v>
      </c>
      <c r="J7" s="30">
        <v>317</v>
      </c>
      <c r="K7" s="30">
        <v>519</v>
      </c>
      <c r="L7" s="30">
        <v>376</v>
      </c>
      <c r="M7" s="30">
        <v>272</v>
      </c>
      <c r="N7" s="30">
        <v>338</v>
      </c>
      <c r="O7" s="30">
        <v>221</v>
      </c>
      <c r="P7" s="30">
        <v>442</v>
      </c>
      <c r="Q7" s="34">
        <v>4409.5</v>
      </c>
    </row>
    <row r="8" spans="1:17" x14ac:dyDescent="0.25">
      <c r="A8" s="50"/>
      <c r="B8" s="51"/>
      <c r="C8" s="51"/>
      <c r="D8" s="31" t="s">
        <v>24</v>
      </c>
      <c r="E8" s="31">
        <v>10007.5</v>
      </c>
      <c r="F8" s="31">
        <v>8518.75</v>
      </c>
      <c r="G8" s="31">
        <v>10425.5</v>
      </c>
      <c r="H8" s="31">
        <v>9578.75</v>
      </c>
      <c r="I8" s="31">
        <v>9803.5</v>
      </c>
      <c r="J8" s="31">
        <v>7757.75</v>
      </c>
      <c r="K8" s="31">
        <v>10575.5</v>
      </c>
      <c r="L8" s="31">
        <v>10634</v>
      </c>
      <c r="M8" s="31">
        <v>8866.25</v>
      </c>
      <c r="N8" s="31">
        <v>9910</v>
      </c>
      <c r="O8" s="31">
        <v>8560.75</v>
      </c>
      <c r="P8" s="31">
        <v>9043.5</v>
      </c>
      <c r="Q8" s="31">
        <v>113681.75</v>
      </c>
    </row>
    <row r="9" spans="1:17" x14ac:dyDescent="0.25">
      <c r="D9" s="36"/>
      <c r="E9" s="36"/>
      <c r="F9" s="36"/>
      <c r="G9" s="36"/>
      <c r="H9" s="36"/>
    </row>
    <row r="10" spans="1:17" x14ac:dyDescent="0.25">
      <c r="A10" s="72" t="s">
        <v>27</v>
      </c>
      <c r="B10" s="72"/>
      <c r="C10" s="73"/>
      <c r="D10" s="73"/>
      <c r="E10" s="74"/>
      <c r="F10" s="74"/>
      <c r="G10" s="74"/>
      <c r="Q10" s="40"/>
    </row>
    <row r="11" spans="1:17" x14ac:dyDescent="0.25">
      <c r="Q11" s="40"/>
    </row>
  </sheetData>
  <sortState ref="A4:Q7">
    <sortCondition descending="1" ref="Q4:Q7"/>
  </sortState>
  <mergeCells count="2">
    <mergeCell ref="A10:G10"/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P9" sqref="P9"/>
    </sheetView>
  </sheetViews>
  <sheetFormatPr baseColWidth="10" defaultRowHeight="15" x14ac:dyDescent="0.25"/>
  <cols>
    <col min="1" max="1" width="13.42578125" style="15" bestFit="1" customWidth="1"/>
    <col min="2" max="2" width="28" style="15" bestFit="1" customWidth="1"/>
    <col min="3" max="3" width="19.140625" style="15" bestFit="1" customWidth="1"/>
    <col min="4" max="15" width="11.28515625" style="15" customWidth="1"/>
    <col min="16" max="16" width="17.5703125" style="15" bestFit="1" customWidth="1"/>
    <col min="17" max="16384" width="11.42578125" style="15"/>
  </cols>
  <sheetData>
    <row r="1" spans="1:16" x14ac:dyDescent="0.25">
      <c r="A1" s="83"/>
      <c r="B1" s="83"/>
      <c r="C1" s="84"/>
      <c r="D1" s="84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</row>
    <row r="2" spans="1:16" x14ac:dyDescent="0.25">
      <c r="A2" s="85" t="s">
        <v>62</v>
      </c>
      <c r="B2" s="85"/>
      <c r="C2" s="86"/>
      <c r="D2" s="86"/>
    </row>
    <row r="3" spans="1:16" x14ac:dyDescent="0.25">
      <c r="A3" s="83"/>
      <c r="B3" s="83"/>
      <c r="C3" s="84"/>
      <c r="D3" s="84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</row>
    <row r="4" spans="1:16" x14ac:dyDescent="0.25">
      <c r="A4" s="6" t="s">
        <v>29</v>
      </c>
      <c r="B4" s="6" t="s">
        <v>9</v>
      </c>
      <c r="C4" s="6" t="s">
        <v>8</v>
      </c>
      <c r="D4" s="27" t="s">
        <v>6</v>
      </c>
      <c r="E4" s="27" t="s">
        <v>5</v>
      </c>
      <c r="F4" s="27" t="s">
        <v>4</v>
      </c>
      <c r="G4" s="27" t="s">
        <v>7</v>
      </c>
      <c r="H4" s="27" t="s">
        <v>17</v>
      </c>
      <c r="I4" s="27" t="s">
        <v>31</v>
      </c>
      <c r="J4" s="27" t="s">
        <v>33</v>
      </c>
      <c r="K4" s="27" t="s">
        <v>50</v>
      </c>
      <c r="L4" s="27" t="s">
        <v>51</v>
      </c>
      <c r="M4" s="27" t="s">
        <v>52</v>
      </c>
      <c r="N4" s="27" t="s">
        <v>53</v>
      </c>
      <c r="O4" s="27" t="s">
        <v>54</v>
      </c>
      <c r="P4" s="29" t="s">
        <v>26</v>
      </c>
    </row>
    <row r="5" spans="1:16" x14ac:dyDescent="0.25">
      <c r="A5" s="1">
        <v>30535168608</v>
      </c>
      <c r="B5" s="1" t="s">
        <v>37</v>
      </c>
      <c r="C5" s="1" t="s">
        <v>40</v>
      </c>
      <c r="D5" s="41">
        <v>4997</v>
      </c>
      <c r="E5" s="41">
        <v>4236</v>
      </c>
      <c r="F5" s="41">
        <v>5178</v>
      </c>
      <c r="G5" s="41">
        <v>4806</v>
      </c>
      <c r="H5" s="41">
        <v>4985</v>
      </c>
      <c r="I5" s="41">
        <v>2707</v>
      </c>
      <c r="J5" s="41">
        <v>5347</v>
      </c>
      <c r="K5" s="41">
        <v>4798</v>
      </c>
      <c r="L5" s="41">
        <v>3682</v>
      </c>
      <c r="M5" s="41">
        <v>4682.5</v>
      </c>
      <c r="N5" s="41">
        <v>3887</v>
      </c>
      <c r="O5" s="41">
        <v>3747</v>
      </c>
      <c r="P5" s="34">
        <v>53052.5</v>
      </c>
    </row>
    <row r="6" spans="1:16" x14ac:dyDescent="0.25">
      <c r="A6" s="1">
        <v>30715845896</v>
      </c>
      <c r="B6" s="1" t="s">
        <v>36</v>
      </c>
      <c r="C6" s="1" t="s">
        <v>40</v>
      </c>
      <c r="D6" s="41">
        <v>3695.5</v>
      </c>
      <c r="E6" s="41">
        <v>3343.75</v>
      </c>
      <c r="F6" s="41">
        <v>3825.5</v>
      </c>
      <c r="G6" s="41">
        <v>3427.25</v>
      </c>
      <c r="H6" s="41">
        <v>3322.5</v>
      </c>
      <c r="I6" s="41">
        <v>3488.25</v>
      </c>
      <c r="J6" s="41">
        <v>3688.5</v>
      </c>
      <c r="K6" s="41">
        <v>4294</v>
      </c>
      <c r="L6" s="41">
        <v>3791.25</v>
      </c>
      <c r="M6" s="41">
        <v>3653.5</v>
      </c>
      <c r="N6" s="41">
        <v>3604.75</v>
      </c>
      <c r="O6" s="41">
        <v>3800.5</v>
      </c>
      <c r="P6" s="34">
        <v>43935.25</v>
      </c>
    </row>
    <row r="7" spans="1:16" x14ac:dyDescent="0.25">
      <c r="A7" s="1">
        <v>30709194506</v>
      </c>
      <c r="B7" s="1" t="s">
        <v>39</v>
      </c>
      <c r="C7" s="1" t="s">
        <v>40</v>
      </c>
      <c r="D7" s="41">
        <v>1020</v>
      </c>
      <c r="E7" s="41">
        <v>725</v>
      </c>
      <c r="F7" s="41">
        <v>978</v>
      </c>
      <c r="G7" s="41">
        <v>930</v>
      </c>
      <c r="H7" s="41">
        <v>940</v>
      </c>
      <c r="I7" s="41">
        <v>1245.5</v>
      </c>
      <c r="J7" s="41">
        <v>1021</v>
      </c>
      <c r="K7" s="41">
        <v>1166</v>
      </c>
      <c r="L7" s="41">
        <v>1121</v>
      </c>
      <c r="M7" s="41">
        <v>1236</v>
      </c>
      <c r="N7" s="41">
        <v>848</v>
      </c>
      <c r="O7" s="41">
        <v>1054</v>
      </c>
      <c r="P7" s="34">
        <v>12284.5</v>
      </c>
    </row>
    <row r="8" spans="1:16" x14ac:dyDescent="0.25">
      <c r="A8" s="1">
        <v>30608708347</v>
      </c>
      <c r="B8" s="1" t="s">
        <v>38</v>
      </c>
      <c r="C8" s="1" t="s">
        <v>40</v>
      </c>
      <c r="D8" s="41">
        <v>295</v>
      </c>
      <c r="E8" s="41">
        <v>214</v>
      </c>
      <c r="F8" s="41">
        <v>444</v>
      </c>
      <c r="G8" s="41">
        <v>415.5</v>
      </c>
      <c r="H8" s="41">
        <v>556</v>
      </c>
      <c r="I8" s="41">
        <v>317</v>
      </c>
      <c r="J8" s="41">
        <v>519</v>
      </c>
      <c r="K8" s="41">
        <v>376</v>
      </c>
      <c r="L8" s="41">
        <v>272</v>
      </c>
      <c r="M8" s="41">
        <v>338</v>
      </c>
      <c r="N8" s="41">
        <v>221</v>
      </c>
      <c r="O8" s="41">
        <v>442</v>
      </c>
      <c r="P8" s="34">
        <v>4409.5</v>
      </c>
    </row>
    <row r="9" spans="1:16" x14ac:dyDescent="0.25">
      <c r="A9" s="31"/>
      <c r="B9" s="31"/>
      <c r="C9" s="31" t="s">
        <v>24</v>
      </c>
      <c r="D9" s="31">
        <v>10007.5</v>
      </c>
      <c r="E9" s="31">
        <v>8518.75</v>
      </c>
      <c r="F9" s="31">
        <v>10425.5</v>
      </c>
      <c r="G9" s="31">
        <v>9578.75</v>
      </c>
      <c r="H9" s="31">
        <v>9803.5</v>
      </c>
      <c r="I9" s="31">
        <v>7757.75</v>
      </c>
      <c r="J9" s="31">
        <v>10575.5</v>
      </c>
      <c r="K9" s="31">
        <v>10634</v>
      </c>
      <c r="L9" s="31">
        <v>8866.25</v>
      </c>
      <c r="M9" s="31">
        <v>9910</v>
      </c>
      <c r="N9" s="31">
        <v>8560.75</v>
      </c>
      <c r="O9" s="31">
        <v>9043.5</v>
      </c>
      <c r="P9" s="34">
        <v>113681.75</v>
      </c>
    </row>
    <row r="11" spans="1:16" x14ac:dyDescent="0.25">
      <c r="A11" s="72" t="s">
        <v>27</v>
      </c>
      <c r="B11" s="72"/>
      <c r="C11" s="73"/>
      <c r="D11" s="73"/>
      <c r="E11" s="74"/>
      <c r="F11" s="74"/>
      <c r="G11" s="74"/>
    </row>
  </sheetData>
  <sortState ref="A5:P8">
    <sortCondition descending="1" ref="P5:P8"/>
  </sortState>
  <mergeCells count="6">
    <mergeCell ref="A11:G11"/>
    <mergeCell ref="A1:D1"/>
    <mergeCell ref="E1:P1"/>
    <mergeCell ref="A3:D3"/>
    <mergeCell ref="E3:P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69" workbookViewId="0">
      <selection sqref="A1:E1"/>
    </sheetView>
  </sheetViews>
  <sheetFormatPr baseColWidth="10" defaultRowHeight="15" x14ac:dyDescent="0.25"/>
  <cols>
    <col min="1" max="1" width="27.28515625" style="5" customWidth="1"/>
    <col min="2" max="9" width="13" customWidth="1"/>
  </cols>
  <sheetData>
    <row r="1" spans="1:9" ht="24.95" customHeight="1" x14ac:dyDescent="0.25">
      <c r="A1" s="68" t="s">
        <v>63</v>
      </c>
      <c r="B1" s="68"/>
      <c r="C1" s="88"/>
      <c r="D1" s="88"/>
      <c r="E1" s="88"/>
      <c r="F1" s="45"/>
      <c r="G1" s="56"/>
      <c r="H1" s="56"/>
    </row>
    <row r="2" spans="1:9" ht="15" customHeight="1" x14ac:dyDescent="0.25">
      <c r="A2" s="42"/>
      <c r="B2" s="42"/>
      <c r="C2" s="42"/>
      <c r="D2" s="42"/>
      <c r="E2" s="42"/>
      <c r="F2" s="42"/>
      <c r="G2" s="42"/>
      <c r="H2" s="42"/>
    </row>
    <row r="3" spans="1:9" x14ac:dyDescent="0.25">
      <c r="A3" s="49" t="s">
        <v>23</v>
      </c>
      <c r="B3" s="8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46" t="s">
        <v>47</v>
      </c>
      <c r="I3" s="48" t="s">
        <v>24</v>
      </c>
    </row>
    <row r="4" spans="1:9" x14ac:dyDescent="0.25">
      <c r="A4" s="9" t="s">
        <v>25</v>
      </c>
      <c r="B4" s="11">
        <v>163</v>
      </c>
      <c r="C4" s="11">
        <v>3566</v>
      </c>
      <c r="D4" s="11">
        <v>2010</v>
      </c>
      <c r="E4" s="11">
        <v>4016</v>
      </c>
      <c r="F4" s="11">
        <v>183</v>
      </c>
      <c r="G4" s="11">
        <v>70</v>
      </c>
      <c r="H4" s="11"/>
      <c r="I4" s="18">
        <v>10008</v>
      </c>
    </row>
    <row r="5" spans="1:9" x14ac:dyDescent="0.25">
      <c r="A5" s="9" t="s">
        <v>19</v>
      </c>
      <c r="B5" s="11">
        <v>98</v>
      </c>
      <c r="C5" s="11">
        <v>2991.5</v>
      </c>
      <c r="D5" s="11">
        <v>1730.75</v>
      </c>
      <c r="E5" s="11">
        <v>3533.5</v>
      </c>
      <c r="F5" s="11">
        <v>90</v>
      </c>
      <c r="G5" s="11">
        <v>75</v>
      </c>
      <c r="H5" s="11"/>
      <c r="I5" s="18">
        <v>8518.75</v>
      </c>
    </row>
    <row r="6" spans="1:9" x14ac:dyDescent="0.25">
      <c r="A6" s="9" t="s">
        <v>20</v>
      </c>
      <c r="B6" s="11">
        <v>149</v>
      </c>
      <c r="C6" s="11">
        <v>4028</v>
      </c>
      <c r="D6" s="11">
        <v>2029</v>
      </c>
      <c r="E6" s="11">
        <v>3991.5</v>
      </c>
      <c r="F6" s="11">
        <v>130</v>
      </c>
      <c r="G6" s="11">
        <v>98</v>
      </c>
      <c r="H6" s="11"/>
      <c r="I6" s="18">
        <v>10425.5</v>
      </c>
    </row>
    <row r="7" spans="1:9" x14ac:dyDescent="0.25">
      <c r="A7" s="9" t="s">
        <v>21</v>
      </c>
      <c r="B7" s="11">
        <v>164</v>
      </c>
      <c r="C7" s="11">
        <v>3790</v>
      </c>
      <c r="D7" s="11">
        <v>2007.25</v>
      </c>
      <c r="E7" s="11">
        <v>3531.5</v>
      </c>
      <c r="F7" s="11">
        <v>40</v>
      </c>
      <c r="G7" s="11">
        <v>46</v>
      </c>
      <c r="H7" s="11"/>
      <c r="I7" s="18">
        <v>9578.75</v>
      </c>
    </row>
    <row r="8" spans="1:9" x14ac:dyDescent="0.25">
      <c r="A8" s="9" t="s">
        <v>22</v>
      </c>
      <c r="B8" s="11">
        <v>178</v>
      </c>
      <c r="C8" s="11">
        <v>4114</v>
      </c>
      <c r="D8" s="11">
        <v>1722.5</v>
      </c>
      <c r="E8" s="11">
        <v>3650</v>
      </c>
      <c r="F8" s="11">
        <v>62</v>
      </c>
      <c r="G8" s="11">
        <v>77</v>
      </c>
      <c r="H8" s="11"/>
      <c r="I8" s="18">
        <v>9803.5</v>
      </c>
    </row>
    <row r="9" spans="1:9" x14ac:dyDescent="0.25">
      <c r="A9" s="9" t="s">
        <v>32</v>
      </c>
      <c r="B9" s="11">
        <v>66</v>
      </c>
      <c r="C9" s="11">
        <v>3280</v>
      </c>
      <c r="D9" s="11">
        <v>1432</v>
      </c>
      <c r="E9" s="11">
        <v>2881.75</v>
      </c>
      <c r="F9" s="11">
        <v>56</v>
      </c>
      <c r="G9" s="11">
        <v>42</v>
      </c>
      <c r="H9" s="11"/>
      <c r="I9" s="18">
        <v>7757.75</v>
      </c>
    </row>
    <row r="10" spans="1:9" x14ac:dyDescent="0.25">
      <c r="A10" s="9" t="s">
        <v>34</v>
      </c>
      <c r="B10" s="11">
        <v>117</v>
      </c>
      <c r="C10" s="11">
        <v>4404</v>
      </c>
      <c r="D10" s="11">
        <v>1999</v>
      </c>
      <c r="E10" s="11">
        <v>3914.5</v>
      </c>
      <c r="F10" s="11">
        <v>73</v>
      </c>
      <c r="G10" s="11">
        <v>68</v>
      </c>
      <c r="H10" s="11"/>
      <c r="I10" s="18">
        <v>10575.5</v>
      </c>
    </row>
    <row r="11" spans="1:9" x14ac:dyDescent="0.25">
      <c r="A11" s="9" t="s">
        <v>48</v>
      </c>
      <c r="B11" s="11">
        <v>130</v>
      </c>
      <c r="C11" s="11">
        <v>4068</v>
      </c>
      <c r="D11" s="11">
        <v>2303</v>
      </c>
      <c r="E11" s="11">
        <v>4006</v>
      </c>
      <c r="F11" s="11">
        <v>45</v>
      </c>
      <c r="G11" s="11">
        <v>82</v>
      </c>
      <c r="H11" s="11"/>
      <c r="I11" s="18">
        <v>10634</v>
      </c>
    </row>
    <row r="12" spans="1:9" x14ac:dyDescent="0.25">
      <c r="A12" s="9" t="s">
        <v>55</v>
      </c>
      <c r="B12" s="11">
        <v>114</v>
      </c>
      <c r="C12" s="11">
        <v>3516.75</v>
      </c>
      <c r="D12" s="11">
        <v>1660</v>
      </c>
      <c r="E12" s="11">
        <v>3384.5</v>
      </c>
      <c r="F12" s="11">
        <v>101</v>
      </c>
      <c r="G12" s="11">
        <v>90</v>
      </c>
      <c r="H12" s="11"/>
      <c r="I12" s="18">
        <v>8866.25</v>
      </c>
    </row>
    <row r="13" spans="1:9" x14ac:dyDescent="0.25">
      <c r="A13" s="9" t="s">
        <v>56</v>
      </c>
      <c r="B13" s="11">
        <v>180</v>
      </c>
      <c r="C13" s="11">
        <v>3855.5</v>
      </c>
      <c r="D13" s="11">
        <v>2037</v>
      </c>
      <c r="E13" s="11">
        <v>3696.5</v>
      </c>
      <c r="F13" s="11">
        <v>84</v>
      </c>
      <c r="G13" s="11">
        <v>57</v>
      </c>
      <c r="H13" s="11"/>
      <c r="I13" s="18">
        <v>9910</v>
      </c>
    </row>
    <row r="14" spans="1:9" x14ac:dyDescent="0.25">
      <c r="A14" s="9" t="s">
        <v>57</v>
      </c>
      <c r="B14" s="11">
        <v>120</v>
      </c>
      <c r="C14" s="11">
        <v>3147</v>
      </c>
      <c r="D14" s="11">
        <v>1832.75</v>
      </c>
      <c r="E14" s="11">
        <v>3358</v>
      </c>
      <c r="F14" s="11">
        <v>65</v>
      </c>
      <c r="G14" s="11">
        <v>38</v>
      </c>
      <c r="H14" s="11"/>
      <c r="I14" s="18">
        <v>8560.75</v>
      </c>
    </row>
    <row r="15" spans="1:9" x14ac:dyDescent="0.25">
      <c r="A15" s="9" t="s">
        <v>58</v>
      </c>
      <c r="B15" s="11">
        <v>211</v>
      </c>
      <c r="C15" s="11">
        <v>3180</v>
      </c>
      <c r="D15" s="11">
        <v>1665</v>
      </c>
      <c r="E15" s="11">
        <v>3884.5</v>
      </c>
      <c r="F15" s="11">
        <v>47</v>
      </c>
      <c r="G15" s="11">
        <v>50</v>
      </c>
      <c r="H15" s="11">
        <v>6</v>
      </c>
      <c r="I15" s="18">
        <v>9043.5</v>
      </c>
    </row>
    <row r="16" spans="1:9" x14ac:dyDescent="0.25">
      <c r="A16" s="38" t="s">
        <v>10</v>
      </c>
      <c r="B16" s="10">
        <v>1690</v>
      </c>
      <c r="C16" s="10">
        <v>43940.75</v>
      </c>
      <c r="D16" s="10">
        <v>22428.25</v>
      </c>
      <c r="E16" s="10">
        <v>43848.25</v>
      </c>
      <c r="F16" s="10">
        <v>976</v>
      </c>
      <c r="G16" s="10">
        <v>793</v>
      </c>
      <c r="H16" s="10">
        <v>6</v>
      </c>
      <c r="I16" s="10">
        <v>113682.25</v>
      </c>
    </row>
    <row r="17" spans="1:10" x14ac:dyDescent="0.25">
      <c r="A17" s="39" t="s">
        <v>15</v>
      </c>
      <c r="B17" s="24">
        <v>1.4865997110366834E-2</v>
      </c>
      <c r="C17" s="47">
        <v>0.3865225222055334</v>
      </c>
      <c r="D17" s="47">
        <v>0.19728893472815678</v>
      </c>
      <c r="E17" s="47">
        <v>0.38570885076606065</v>
      </c>
      <c r="F17" s="47">
        <v>8.5853332424367032E-3</v>
      </c>
      <c r="G17" s="47">
        <v>6.9755832594798218E-3</v>
      </c>
      <c r="H17" s="47">
        <v>5.2778687965799409E-5</v>
      </c>
      <c r="I17" s="25">
        <v>1</v>
      </c>
    </row>
    <row r="18" spans="1:10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25">
      <c r="A19" s="87" t="s">
        <v>27</v>
      </c>
      <c r="B19" s="87"/>
      <c r="C19" s="87"/>
      <c r="D19" s="87"/>
      <c r="E19" s="87"/>
      <c r="F19" s="87"/>
      <c r="G19" s="57"/>
      <c r="H19" s="57"/>
    </row>
  </sheetData>
  <sheetProtection sheet="1" objects="1" scenarios="1"/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2021-10-06T15:48:13Z</dcterms:modified>
</cp:coreProperties>
</file>